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raquira\Desktop\documentos entrega 11.08.2021\INFORME AGOSTO\TERPEL-741- 2021\"/>
    </mc:Choice>
  </mc:AlternateContent>
  <bookViews>
    <workbookView xWindow="120" yWindow="90" windowWidth="19440" windowHeight="11760"/>
  </bookViews>
  <sheets>
    <sheet name="741-2021" sheetId="1" r:id="rId1"/>
  </sheets>
  <calcPr calcId="162913"/>
</workbook>
</file>

<file path=xl/calcChain.xml><?xml version="1.0" encoding="utf-8"?>
<calcChain xmlns="http://schemas.openxmlformats.org/spreadsheetml/2006/main">
  <c r="G32" i="1" l="1"/>
  <c r="G31" i="1" l="1"/>
  <c r="G30" i="1" l="1"/>
  <c r="C33" i="1" l="1"/>
  <c r="G29" i="1" l="1"/>
  <c r="G28" i="1" l="1"/>
  <c r="G27" i="1" l="1"/>
  <c r="G26" i="1" l="1"/>
  <c r="G25" i="1" l="1"/>
  <c r="G24" i="1" l="1"/>
  <c r="G23" i="1" l="1"/>
  <c r="G22" i="1" l="1"/>
  <c r="G21" i="1" l="1"/>
  <c r="G20" i="1"/>
  <c r="G19" i="1" l="1"/>
  <c r="G18" i="1" l="1"/>
  <c r="G17" i="1" l="1"/>
  <c r="G16" i="1" l="1"/>
  <c r="G11" i="1" l="1"/>
  <c r="G12" i="1"/>
  <c r="G13" i="1"/>
  <c r="G14" i="1"/>
  <c r="G15" i="1"/>
  <c r="G10" i="1"/>
  <c r="G8" i="1"/>
  <c r="G33" i="1" l="1"/>
</calcChain>
</file>

<file path=xl/sharedStrings.xml><?xml version="1.0" encoding="utf-8"?>
<sst xmlns="http://schemas.openxmlformats.org/spreadsheetml/2006/main" count="49" uniqueCount="34">
  <si>
    <t xml:space="preserve"> Ejecución total </t>
  </si>
  <si>
    <t>FORMATO SEGUIMIENTO AFECTACIÓN  REGISTRO  PRESUPUESTAL  DE ACUERDO AL CONCEPTO DE GASTO</t>
  </si>
  <si>
    <t>RUBRO (1)</t>
  </si>
  <si>
    <t>Concepto (2)</t>
  </si>
  <si>
    <t>Menos:</t>
  </si>
  <si>
    <t xml:space="preserve">   (3) Registre el número del Registro Presupuestal</t>
  </si>
  <si>
    <t xml:space="preserve">   (2)Describa el rubro presupuestal </t>
  </si>
  <si>
    <t xml:space="preserve">   (4) Escriba el valor apropiado en el rubro para el Registro presupuestal</t>
  </si>
  <si>
    <t xml:space="preserve">   (5) Detalle en cada rubro presupuestal el valor a amortizar con el pago</t>
  </si>
  <si>
    <t xml:space="preserve">   (1) Relacione los códigos de los Rubros presupuestales que amparan el contrato</t>
  </si>
  <si>
    <t xml:space="preserve">   </t>
  </si>
  <si>
    <t xml:space="preserve">Saldo por rubro </t>
  </si>
  <si>
    <t>Productos de hornos de coque, de refinación de petróleo y combustible</t>
  </si>
  <si>
    <t xml:space="preserve">CONTRATO </t>
  </si>
  <si>
    <t>CONTRATISTA</t>
  </si>
  <si>
    <t>ORGANIZACIÓN TERPEL S.A.</t>
  </si>
  <si>
    <t>Total factura</t>
  </si>
  <si>
    <t>4233000-741-2021</t>
  </si>
  <si>
    <t>Registro Presupuestal No. 938  (3)</t>
  </si>
  <si>
    <t>Pago 1 (15 - 30 de abril)</t>
  </si>
  <si>
    <t>Pago 2 (1 - 15 de mayo)</t>
  </si>
  <si>
    <t>Pago 3 (16 - 31 de mayo)</t>
  </si>
  <si>
    <t>Total factura AR9018780518</t>
  </si>
  <si>
    <t>Total factura AR9018778422</t>
  </si>
  <si>
    <t>Total factura AR9018782706</t>
  </si>
  <si>
    <t>Pago 4 (1 - 15 de junio)</t>
  </si>
  <si>
    <t>Total factura AR9018790618</t>
  </si>
  <si>
    <t>Pago 5 (16 - 30 de junio)</t>
  </si>
  <si>
    <t>Total factura AR9018804453</t>
  </si>
  <si>
    <t>Pago 6 (1 - 13 de julio)</t>
  </si>
  <si>
    <t>Total factura AR9018801879</t>
  </si>
  <si>
    <t>TERPEL 2021</t>
  </si>
  <si>
    <t>Pago 7 (14 - 31 de julio)</t>
  </si>
  <si>
    <t>Total factura AR9018811178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</si>
</sst>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_);[Red]\(&quot;$&quot;\ #,##0\)"/>
    <numFmt numFmtId="43" formatCode="_(* #,##0.00_);_(* \(#,##0.00\);_(* &quot;-&quot;??_);_(@_)"/>
    <numFmt numFmtId="164" formatCode="0_);\(0\)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top" wrapText="1" readingOrder="1"/>
    </xf>
    <xf numFmtId="49" fontId="0" fillId="0" borderId="0" xfId="0" applyNumberFormat="1"/>
    <xf numFmtId="0" fontId="0" fillId="0" borderId="0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wrapText="1" readingOrder="1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 wrapText="1" readingOrder="1"/>
    </xf>
    <xf numFmtId="6" fontId="1" fillId="0" borderId="6" xfId="0" applyNumberFormat="1" applyFont="1" applyBorder="1" applyAlignment="1">
      <alignment horizontal="center" vertical="center" wrapText="1" readingOrder="1"/>
    </xf>
    <xf numFmtId="6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/>
    </xf>
    <xf numFmtId="6" fontId="2" fillId="0" borderId="7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6" fontId="1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readingOrder="1"/>
    </xf>
    <xf numFmtId="6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center" vertical="center" wrapText="1"/>
    </xf>
    <xf numFmtId="6" fontId="0" fillId="0" borderId="0" xfId="0" applyNumberFormat="1"/>
    <xf numFmtId="17" fontId="0" fillId="0" borderId="0" xfId="0" applyNumberFormat="1"/>
    <xf numFmtId="0" fontId="1" fillId="0" borderId="5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showGridLines="0" tabSelected="1" topLeftCell="A4" zoomScaleNormal="100" zoomScaleSheetLayoutView="100" workbookViewId="0">
      <selection activeCell="C16" sqref="C16"/>
    </sheetView>
  </sheetViews>
  <sheetFormatPr baseColWidth="10" defaultRowHeight="15" x14ac:dyDescent="0.25"/>
  <cols>
    <col min="1" max="1" width="3.42578125" customWidth="1"/>
    <col min="2" max="2" width="34.28515625" customWidth="1"/>
    <col min="3" max="3" width="38.5703125" bestFit="1" customWidth="1"/>
    <col min="4" max="4" width="19.7109375" customWidth="1"/>
    <col min="5" max="5" width="21.28515625" customWidth="1"/>
    <col min="6" max="6" width="22" customWidth="1"/>
    <col min="7" max="7" width="17.85546875" customWidth="1"/>
  </cols>
  <sheetData>
    <row r="2" spans="2:7" ht="15.75" thickBot="1" x14ac:dyDescent="0.3"/>
    <row r="3" spans="2:7" ht="16.5" thickBot="1" x14ac:dyDescent="0.3">
      <c r="B3" s="31" t="s">
        <v>1</v>
      </c>
      <c r="C3" s="32"/>
      <c r="D3" s="32"/>
      <c r="E3" s="32"/>
      <c r="F3" s="32"/>
      <c r="G3" s="33"/>
    </row>
    <row r="4" spans="2:7" ht="15.75" x14ac:dyDescent="0.25">
      <c r="B4" s="10" t="s">
        <v>13</v>
      </c>
      <c r="C4" s="34" t="s">
        <v>17</v>
      </c>
      <c r="D4" s="35"/>
      <c r="E4" s="5"/>
      <c r="F4" s="38" t="s">
        <v>31</v>
      </c>
      <c r="G4" s="6"/>
    </row>
    <row r="5" spans="2:7" ht="16.5" thickBot="1" x14ac:dyDescent="0.3">
      <c r="B5" s="11" t="s">
        <v>14</v>
      </c>
      <c r="C5" s="36" t="s">
        <v>15</v>
      </c>
      <c r="D5" s="37"/>
      <c r="E5" s="5"/>
      <c r="F5" s="39"/>
      <c r="G5" s="6"/>
    </row>
    <row r="6" spans="2:7" ht="46.5" customHeight="1" x14ac:dyDescent="0.25">
      <c r="B6" s="8" t="s">
        <v>2</v>
      </c>
      <c r="C6" s="12">
        <v>1310202010203</v>
      </c>
      <c r="D6" s="9"/>
      <c r="E6" s="1"/>
      <c r="F6" s="1"/>
      <c r="G6" s="29" t="s">
        <v>0</v>
      </c>
    </row>
    <row r="7" spans="2:7" ht="39" customHeight="1" x14ac:dyDescent="0.25">
      <c r="B7" s="7" t="s">
        <v>3</v>
      </c>
      <c r="C7" s="3" t="s">
        <v>12</v>
      </c>
      <c r="D7" s="3"/>
      <c r="E7" s="3"/>
      <c r="F7" s="3"/>
      <c r="G7" s="30"/>
    </row>
    <row r="8" spans="2:7" ht="39" customHeight="1" x14ac:dyDescent="0.25">
      <c r="B8" s="7" t="s">
        <v>18</v>
      </c>
      <c r="C8" s="14">
        <v>77581000</v>
      </c>
      <c r="D8" s="2"/>
      <c r="E8" s="2"/>
      <c r="F8" s="2"/>
      <c r="G8" s="13">
        <f>+C8</f>
        <v>77581000</v>
      </c>
    </row>
    <row r="9" spans="2:7" ht="21" customHeight="1" x14ac:dyDescent="0.25">
      <c r="B9" s="15" t="s">
        <v>4</v>
      </c>
      <c r="C9" s="16"/>
      <c r="D9" s="16"/>
      <c r="E9" s="16"/>
      <c r="F9" s="16"/>
      <c r="G9" s="18"/>
    </row>
    <row r="10" spans="2:7" ht="27.95" customHeight="1" x14ac:dyDescent="0.25">
      <c r="B10" s="15" t="s">
        <v>19</v>
      </c>
      <c r="C10" s="14">
        <v>4585416</v>
      </c>
      <c r="D10" s="16"/>
      <c r="E10" s="16"/>
      <c r="F10" s="16" t="s">
        <v>23</v>
      </c>
      <c r="G10" s="19">
        <f>+C10</f>
        <v>4585416</v>
      </c>
    </row>
    <row r="11" spans="2:7" ht="27.95" customHeight="1" x14ac:dyDescent="0.25">
      <c r="B11" s="15" t="s">
        <v>20</v>
      </c>
      <c r="C11" s="14">
        <v>3523879</v>
      </c>
      <c r="D11" s="16"/>
      <c r="E11" s="16"/>
      <c r="F11" s="16" t="s">
        <v>22</v>
      </c>
      <c r="G11" s="19">
        <f t="shared" ref="G11:G32" si="0">+C11</f>
        <v>3523879</v>
      </c>
    </row>
    <row r="12" spans="2:7" ht="27.95" customHeight="1" x14ac:dyDescent="0.25">
      <c r="B12" s="15" t="s">
        <v>21</v>
      </c>
      <c r="C12" s="14">
        <v>3675313</v>
      </c>
      <c r="D12" s="16"/>
      <c r="E12" s="16"/>
      <c r="F12" s="16" t="s">
        <v>24</v>
      </c>
      <c r="G12" s="19">
        <f t="shared" si="0"/>
        <v>3675313</v>
      </c>
    </row>
    <row r="13" spans="2:7" ht="27.95" customHeight="1" x14ac:dyDescent="0.25">
      <c r="B13" s="15" t="s">
        <v>25</v>
      </c>
      <c r="C13" s="14">
        <v>3632214</v>
      </c>
      <c r="D13" s="16"/>
      <c r="E13" s="16"/>
      <c r="F13" s="16" t="s">
        <v>26</v>
      </c>
      <c r="G13" s="19">
        <f t="shared" si="0"/>
        <v>3632214</v>
      </c>
    </row>
    <row r="14" spans="2:7" ht="27.95" customHeight="1" x14ac:dyDescent="0.25">
      <c r="B14" s="15" t="s">
        <v>27</v>
      </c>
      <c r="C14" s="14">
        <v>4112085</v>
      </c>
      <c r="D14" s="16"/>
      <c r="E14" s="16"/>
      <c r="F14" s="16" t="s">
        <v>28</v>
      </c>
      <c r="G14" s="19">
        <f t="shared" si="0"/>
        <v>4112085</v>
      </c>
    </row>
    <row r="15" spans="2:7" ht="27.95" customHeight="1" x14ac:dyDescent="0.25">
      <c r="B15" s="15" t="s">
        <v>29</v>
      </c>
      <c r="C15" s="14">
        <v>2976446</v>
      </c>
      <c r="D15" s="16"/>
      <c r="E15" s="16"/>
      <c r="F15" s="16" t="s">
        <v>30</v>
      </c>
      <c r="G15" s="19">
        <f t="shared" si="0"/>
        <v>2976446</v>
      </c>
    </row>
    <row r="16" spans="2:7" ht="27.95" customHeight="1" x14ac:dyDescent="0.25">
      <c r="B16" s="23" t="s">
        <v>32</v>
      </c>
      <c r="C16" s="24">
        <v>4366759.38</v>
      </c>
      <c r="D16" s="25"/>
      <c r="E16" s="25"/>
      <c r="F16" s="16" t="s">
        <v>33</v>
      </c>
      <c r="G16" s="26">
        <f t="shared" si="0"/>
        <v>4366759.38</v>
      </c>
    </row>
    <row r="17" spans="2:7" ht="27.95" customHeight="1" x14ac:dyDescent="0.25">
      <c r="B17" s="23"/>
      <c r="C17" s="24"/>
      <c r="D17" s="25"/>
      <c r="E17" s="25"/>
      <c r="F17" s="16" t="s">
        <v>16</v>
      </c>
      <c r="G17" s="26">
        <f t="shared" si="0"/>
        <v>0</v>
      </c>
    </row>
    <row r="18" spans="2:7" ht="27.95" customHeight="1" x14ac:dyDescent="0.25">
      <c r="B18" s="23"/>
      <c r="C18" s="24"/>
      <c r="D18" s="25"/>
      <c r="E18" s="25"/>
      <c r="F18" s="16" t="s">
        <v>16</v>
      </c>
      <c r="G18" s="26">
        <f t="shared" si="0"/>
        <v>0</v>
      </c>
    </row>
    <row r="19" spans="2:7" ht="27.95" customHeight="1" x14ac:dyDescent="0.25">
      <c r="B19" s="23"/>
      <c r="C19" s="24"/>
      <c r="D19" s="25"/>
      <c r="E19" s="25"/>
      <c r="F19" s="16" t="s">
        <v>16</v>
      </c>
      <c r="G19" s="26">
        <f t="shared" si="0"/>
        <v>0</v>
      </c>
    </row>
    <row r="20" spans="2:7" ht="27.95" customHeight="1" x14ac:dyDescent="0.25">
      <c r="B20" s="23"/>
      <c r="C20" s="24"/>
      <c r="D20" s="25"/>
      <c r="E20" s="25"/>
      <c r="F20" s="16" t="s">
        <v>16</v>
      </c>
      <c r="G20" s="26">
        <f t="shared" si="0"/>
        <v>0</v>
      </c>
    </row>
    <row r="21" spans="2:7" ht="27.95" customHeight="1" x14ac:dyDescent="0.25">
      <c r="B21" s="23"/>
      <c r="C21" s="24"/>
      <c r="D21" s="25"/>
      <c r="E21" s="25"/>
      <c r="F21" s="16" t="s">
        <v>16</v>
      </c>
      <c r="G21" s="26">
        <f t="shared" si="0"/>
        <v>0</v>
      </c>
    </row>
    <row r="22" spans="2:7" ht="27.95" customHeight="1" x14ac:dyDescent="0.25">
      <c r="B22" s="23"/>
      <c r="C22" s="24"/>
      <c r="D22" s="25"/>
      <c r="E22" s="25"/>
      <c r="F22" s="16" t="s">
        <v>16</v>
      </c>
      <c r="G22" s="26">
        <f t="shared" si="0"/>
        <v>0</v>
      </c>
    </row>
    <row r="23" spans="2:7" ht="27.95" customHeight="1" x14ac:dyDescent="0.25">
      <c r="B23" s="23"/>
      <c r="C23" s="24"/>
      <c r="D23" s="25"/>
      <c r="E23" s="25"/>
      <c r="F23" s="16" t="s">
        <v>16</v>
      </c>
      <c r="G23" s="26">
        <f t="shared" si="0"/>
        <v>0</v>
      </c>
    </row>
    <row r="24" spans="2:7" ht="27.95" customHeight="1" x14ac:dyDescent="0.25">
      <c r="B24" s="23"/>
      <c r="C24" s="24"/>
      <c r="D24" s="25"/>
      <c r="E24" s="25"/>
      <c r="F24" s="16" t="s">
        <v>16</v>
      </c>
      <c r="G24" s="26">
        <f t="shared" si="0"/>
        <v>0</v>
      </c>
    </row>
    <row r="25" spans="2:7" ht="27.95" customHeight="1" x14ac:dyDescent="0.25">
      <c r="B25" s="23"/>
      <c r="C25" s="24"/>
      <c r="D25" s="25"/>
      <c r="E25" s="25"/>
      <c r="F25" s="16" t="s">
        <v>16</v>
      </c>
      <c r="G25" s="26">
        <f t="shared" si="0"/>
        <v>0</v>
      </c>
    </row>
    <row r="26" spans="2:7" ht="27.95" customHeight="1" x14ac:dyDescent="0.25">
      <c r="B26" s="23"/>
      <c r="C26" s="24"/>
      <c r="D26" s="25"/>
      <c r="E26" s="25"/>
      <c r="F26" s="16" t="s">
        <v>16</v>
      </c>
      <c r="G26" s="26">
        <f t="shared" si="0"/>
        <v>0</v>
      </c>
    </row>
    <row r="27" spans="2:7" ht="27.95" customHeight="1" x14ac:dyDescent="0.25">
      <c r="B27" s="23"/>
      <c r="C27" s="24"/>
      <c r="D27" s="25"/>
      <c r="E27" s="25"/>
      <c r="F27" s="16" t="s">
        <v>16</v>
      </c>
      <c r="G27" s="26">
        <f t="shared" si="0"/>
        <v>0</v>
      </c>
    </row>
    <row r="28" spans="2:7" ht="27.95" customHeight="1" x14ac:dyDescent="0.25">
      <c r="B28" s="23"/>
      <c r="C28" s="24"/>
      <c r="D28" s="25"/>
      <c r="E28" s="25"/>
      <c r="F28" s="16" t="s">
        <v>16</v>
      </c>
      <c r="G28" s="26">
        <f t="shared" si="0"/>
        <v>0</v>
      </c>
    </row>
    <row r="29" spans="2:7" ht="27.95" customHeight="1" x14ac:dyDescent="0.25">
      <c r="B29" s="23"/>
      <c r="C29" s="24"/>
      <c r="D29" s="25"/>
      <c r="E29" s="25"/>
      <c r="F29" s="16" t="s">
        <v>16</v>
      </c>
      <c r="G29" s="26">
        <f t="shared" si="0"/>
        <v>0</v>
      </c>
    </row>
    <row r="30" spans="2:7" ht="27.95" customHeight="1" x14ac:dyDescent="0.25">
      <c r="B30" s="23"/>
      <c r="C30" s="24"/>
      <c r="D30" s="25"/>
      <c r="E30" s="25"/>
      <c r="F30" s="16" t="s">
        <v>16</v>
      </c>
      <c r="G30" s="26">
        <f t="shared" si="0"/>
        <v>0</v>
      </c>
    </row>
    <row r="31" spans="2:7" ht="27.95" customHeight="1" x14ac:dyDescent="0.25">
      <c r="B31" s="23"/>
      <c r="C31" s="24"/>
      <c r="D31" s="25"/>
      <c r="E31" s="25"/>
      <c r="F31" s="16" t="s">
        <v>16</v>
      </c>
      <c r="G31" s="26">
        <f t="shared" si="0"/>
        <v>0</v>
      </c>
    </row>
    <row r="32" spans="2:7" ht="27.95" customHeight="1" x14ac:dyDescent="0.25">
      <c r="B32" s="23"/>
      <c r="C32" s="24"/>
      <c r="D32" s="25"/>
      <c r="E32" s="25"/>
      <c r="F32" s="16" t="s">
        <v>16</v>
      </c>
      <c r="G32" s="26">
        <f t="shared" si="0"/>
        <v>0</v>
      </c>
    </row>
    <row r="33" spans="2:7" ht="25.5" customHeight="1" thickBot="1" x14ac:dyDescent="0.3">
      <c r="B33" s="17" t="s">
        <v>11</v>
      </c>
      <c r="C33" s="20">
        <f>(C8-C10-C11-C12-C13-C14-C15-C16-C17-C18-C19-C20-C21-C22-C23-C24-C25-C26-C27-C28-C29-C30-C31-C32)</f>
        <v>50708887.619999997</v>
      </c>
      <c r="D33" s="21"/>
      <c r="E33" s="21"/>
      <c r="F33" s="21"/>
      <c r="G33" s="22">
        <f>(G8-G10-G11-G12-G13-G14-G15-G16-G17-G18-G19-G20-G21-G22-G23-G24-G25-G26-G27-G28-G29-G30-G31-G32)</f>
        <v>50708887.619999997</v>
      </c>
    </row>
    <row r="35" spans="2:7" x14ac:dyDescent="0.25">
      <c r="B35" s="4" t="s">
        <v>9</v>
      </c>
    </row>
    <row r="36" spans="2:7" x14ac:dyDescent="0.25">
      <c r="B36" s="4" t="s">
        <v>6</v>
      </c>
    </row>
    <row r="37" spans="2:7" x14ac:dyDescent="0.25">
      <c r="B37" s="4" t="s">
        <v>5</v>
      </c>
    </row>
    <row r="38" spans="2:7" x14ac:dyDescent="0.25">
      <c r="B38" s="4" t="s">
        <v>7</v>
      </c>
    </row>
    <row r="39" spans="2:7" x14ac:dyDescent="0.25">
      <c r="B39" s="4" t="s">
        <v>8</v>
      </c>
    </row>
    <row r="40" spans="2:7" x14ac:dyDescent="0.25">
      <c r="B40" s="4" t="s">
        <v>10</v>
      </c>
      <c r="F40" s="27"/>
    </row>
    <row r="41" spans="2:7" x14ac:dyDescent="0.25">
      <c r="E41" s="28"/>
    </row>
  </sheetData>
  <mergeCells count="5">
    <mergeCell ref="G6:G7"/>
    <mergeCell ref="B3:G3"/>
    <mergeCell ref="C4:D4"/>
    <mergeCell ref="C5:D5"/>
    <mergeCell ref="F4:F5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741-2021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PCK</dc:creator>
  <cp:lastModifiedBy>Doris Janneth Raquira Lopez</cp:lastModifiedBy>
  <dcterms:created xsi:type="dcterms:W3CDTF">2020-07-06T14:21:59Z</dcterms:created>
  <dcterms:modified xsi:type="dcterms:W3CDTF">2021-08-13T21:06:23Z</dcterms:modified>
</cp:coreProperties>
</file>